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KS\pożyczki\"/>
    </mc:Choice>
  </mc:AlternateContent>
  <bookViews>
    <workbookView xWindow="0" yWindow="0" windowWidth="11985" windowHeight="117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B6" i="1"/>
  <c r="B5" i="1" l="1"/>
  <c r="B8" i="1" s="1"/>
  <c r="H3" i="1"/>
  <c r="H5" i="1"/>
  <c r="H6" i="1"/>
  <c r="H4" i="1"/>
  <c r="B4" i="1" l="1"/>
</calcChain>
</file>

<file path=xl/sharedStrings.xml><?xml version="1.0" encoding="utf-8"?>
<sst xmlns="http://schemas.openxmlformats.org/spreadsheetml/2006/main" count="13" uniqueCount="13">
  <si>
    <t>Oprocentowanie:</t>
  </si>
  <si>
    <t>Kwota Pożyczki:</t>
  </si>
  <si>
    <t>Ilość miesięcy:</t>
  </si>
  <si>
    <t>Do 1 roku:</t>
  </si>
  <si>
    <t>Do 2 lat:</t>
  </si>
  <si>
    <t>Do 3 lat:</t>
  </si>
  <si>
    <t>Do 4 lat:</t>
  </si>
  <si>
    <t>Do 5 lat:</t>
  </si>
  <si>
    <t>Formuły:</t>
  </si>
  <si>
    <t>Wielkośc pierwszej raty (odsetki):</t>
  </si>
  <si>
    <t>Wielkość drugiej raty:</t>
  </si>
  <si>
    <t>Wielkość pozostałych rat:</t>
  </si>
  <si>
    <t>Sprawdzenie: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</si>
</sst>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Protection="1"/>
    <xf numFmtId="10" fontId="0" fillId="2" borderId="0" xfId="0" applyNumberFormat="1" applyFill="1" applyProtection="1"/>
    <xf numFmtId="164" fontId="1" fillId="0" borderId="0" xfId="0" applyNumberFormat="1" applyFont="1" applyProtection="1"/>
    <xf numFmtId="164" fontId="0" fillId="0" borderId="0" xfId="0" applyNumberFormat="1" applyProtection="1"/>
    <xf numFmtId="0" fontId="1" fillId="0" borderId="0" xfId="0" applyFont="1" applyProtection="1"/>
    <xf numFmtId="0" fontId="1" fillId="2" borderId="0" xfId="0" applyFont="1" applyFill="1" applyProtection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zoomScale="115" zoomScaleNormal="115" workbookViewId="0">
      <selection activeCell="D3" sqref="D3"/>
    </sheetView>
  </sheetViews>
  <sheetFormatPr defaultRowHeight="15" x14ac:dyDescent="0.25"/>
  <cols>
    <col min="1" max="1" width="34.42578125" style="3" customWidth="1"/>
    <col min="2" max="2" width="13.85546875" style="3" customWidth="1"/>
    <col min="3" max="6" width="9.140625" style="3"/>
    <col min="7" max="7" width="17.28515625" style="3" hidden="1" customWidth="1"/>
    <col min="8" max="8" width="14" style="3" hidden="1" customWidth="1"/>
    <col min="9" max="16384" width="9.140625" style="3"/>
  </cols>
  <sheetData>
    <row r="1" spans="1:8" x14ac:dyDescent="0.25">
      <c r="A1" s="8" t="s">
        <v>0</v>
      </c>
      <c r="B1" s="4">
        <v>1.7500000000000002E-2</v>
      </c>
      <c r="G1" s="3" t="s">
        <v>8</v>
      </c>
    </row>
    <row r="2" spans="1:8" x14ac:dyDescent="0.25">
      <c r="A2" s="7" t="s">
        <v>2</v>
      </c>
      <c r="B2" s="1">
        <v>55</v>
      </c>
      <c r="G2" s="3" t="s">
        <v>3</v>
      </c>
      <c r="H2" s="6">
        <f>B3*B1</f>
        <v>367.50000000000006</v>
      </c>
    </row>
    <row r="3" spans="1:8" x14ac:dyDescent="0.25">
      <c r="A3" s="7" t="s">
        <v>1</v>
      </c>
      <c r="B3" s="2">
        <v>21000</v>
      </c>
      <c r="G3" s="3" t="s">
        <v>4</v>
      </c>
      <c r="H3" s="6">
        <f>B3*B1+(B3-11*B6)*B1</f>
        <v>660.13888888888891</v>
      </c>
    </row>
    <row r="4" spans="1:8" x14ac:dyDescent="0.25">
      <c r="A4" s="7" t="s">
        <v>9</v>
      </c>
      <c r="B4" s="5">
        <f>IF(B2&lt;=12,H2,IF(B2&lt;=24,H3,IF(B2&lt;=36,H4,IF(B2&lt;=48,H5,H6))))</f>
        <v>1048.0555555555554</v>
      </c>
      <c r="G4" s="3" t="s">
        <v>5</v>
      </c>
      <c r="H4" s="6">
        <f>B3*B1+(B3-11*B6)*B1+(B3-23*B6)*B1</f>
        <v>871.11111111111109</v>
      </c>
    </row>
    <row r="5" spans="1:8" x14ac:dyDescent="0.25">
      <c r="A5" s="7" t="s">
        <v>10</v>
      </c>
      <c r="B5" s="5">
        <f>B3-ROUND(B6,2)*(B2-1)+B6</f>
        <v>388.82888888889124</v>
      </c>
      <c r="G5" s="3" t="s">
        <v>6</v>
      </c>
      <c r="H5" s="6">
        <f>B3*B1+(B3-11*B6)*B1+(B3-23*B6)*B1+(B3-35*B6)*B1</f>
        <v>1000.4166666666666</v>
      </c>
    </row>
    <row r="6" spans="1:8" x14ac:dyDescent="0.25">
      <c r="A6" s="7" t="s">
        <v>11</v>
      </c>
      <c r="B6" s="5">
        <f>B3/(B2-1)</f>
        <v>388.88888888888891</v>
      </c>
      <c r="G6" s="3" t="s">
        <v>7</v>
      </c>
      <c r="H6" s="6">
        <f>B3*B1+(B3-11*B6)*B1+(B3-23*B6)*B1+(B3-35*B6)*B1+(B3-47*B6)*B1</f>
        <v>1048.0555555555554</v>
      </c>
    </row>
    <row r="8" spans="1:8" hidden="1" x14ac:dyDescent="0.25">
      <c r="A8" s="3" t="s">
        <v>12</v>
      </c>
      <c r="B8" s="6">
        <f>ROUND(B6,2)*(B2-2)+ROUND(B5,2)</f>
        <v>21000</v>
      </c>
    </row>
  </sheetData>
  <sheetProtection algorithmName="SHA-512" hashValue="nv/54sDcs4+2luIokWnJcxLfrbrN7tP5aYmV6P+zDP481xgr42LlIPR6FxfoFZedIihObMqEJCnxKCmAql3qlw==" saltValue="HBR4bfCovMW2ZczYuQpG7A==" spinCount="100000" sheet="1" objects="1" scenarios="1"/>
  <dataValidations count="2">
    <dataValidation type="whole" allowBlank="1" showInputMessage="1" showErrorMessage="1" sqref="B2">
      <formula1>6</formula1>
      <formula2>60</formula2>
    </dataValidation>
    <dataValidation type="whole" allowBlank="1" showInputMessage="1" showErrorMessage="1" sqref="B3">
      <formula1>1000</formula1>
      <formula2>100000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rszpiler</dc:creator>
  <cp:lastModifiedBy>rszpiler</cp:lastModifiedBy>
  <dcterms:created xsi:type="dcterms:W3CDTF">2021-05-28T13:15:56Z</dcterms:created>
  <dcterms:modified xsi:type="dcterms:W3CDTF">2021-05-31T10:43:21Z</dcterms:modified>
</cp:coreProperties>
</file>